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60" windowWidth="24120" windowHeight="13620" activeTab="4"/>
  </bookViews>
  <sheets>
    <sheet name="Январь" sheetId="1" r:id="rId1"/>
    <sheet name="Февр" sheetId="4" r:id="rId2"/>
    <sheet name="Март" sheetId="5" r:id="rId3"/>
    <sheet name="1 квартал" sheetId="2" r:id="rId4"/>
    <sheet name="Апрель" sheetId="3" r:id="rId5"/>
  </sheets>
  <externalReferences>
    <externalReference r:id="rId6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G17" i="2"/>
  <c r="F17" i="2"/>
  <c r="E17" i="2"/>
  <c r="D17" i="2"/>
  <c r="C17" i="2"/>
  <c r="B17" i="2"/>
  <c r="A17" i="2"/>
  <c r="H16" i="2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15" i="2"/>
  <c r="H14" i="2"/>
  <c r="G14" i="2"/>
  <c r="F14" i="2"/>
  <c r="E14" i="2"/>
  <c r="D14" i="2"/>
  <c r="C14" i="2"/>
  <c r="B14" i="2"/>
  <c r="A14" i="2"/>
  <c r="H13" i="2"/>
  <c r="G13" i="2"/>
  <c r="F13" i="2"/>
  <c r="E13" i="2"/>
  <c r="D13" i="2"/>
  <c r="C13" i="2"/>
  <c r="B13" i="2"/>
  <c r="A13" i="2"/>
  <c r="H12" i="2"/>
  <c r="G12" i="2"/>
  <c r="F12" i="2"/>
  <c r="E12" i="2"/>
  <c r="D12" i="2"/>
  <c r="C12" i="2"/>
  <c r="B12" i="2"/>
  <c r="A12" i="2"/>
  <c r="H11" i="2"/>
  <c r="G11" i="2"/>
  <c r="F11" i="2"/>
  <c r="E11" i="2"/>
  <c r="D11" i="2"/>
  <c r="C11" i="2"/>
  <c r="B11" i="2"/>
  <c r="A11" i="2"/>
  <c r="H10" i="2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A9" i="2"/>
  <c r="H8" i="2"/>
  <c r="G8" i="2"/>
  <c r="F8" i="2"/>
  <c r="E8" i="2"/>
  <c r="D8" i="2"/>
  <c r="C8" i="2"/>
  <c r="B8" i="2"/>
  <c r="A8" i="2"/>
  <c r="H7" i="2"/>
  <c r="G7" i="2"/>
  <c r="F7" i="2"/>
  <c r="E7" i="2"/>
  <c r="D7" i="2"/>
  <c r="C7" i="2"/>
  <c r="B7" i="2"/>
  <c r="A7" i="2"/>
  <c r="H6" i="2"/>
  <c r="G6" i="2"/>
  <c r="F6" i="2"/>
  <c r="E6" i="2"/>
  <c r="D6" i="2"/>
  <c r="C6" i="2"/>
  <c r="B6" i="2"/>
  <c r="A6" i="2"/>
  <c r="H5" i="2"/>
  <c r="G5" i="2"/>
  <c r="F5" i="2"/>
  <c r="E5" i="2"/>
  <c r="D5" i="2"/>
  <c r="C5" i="2"/>
  <c r="B5" i="2"/>
  <c r="A5" i="2"/>
  <c r="H4" i="2"/>
  <c r="G4" i="2"/>
  <c r="E4" i="2"/>
  <c r="D4" i="2"/>
  <c r="C4" i="2"/>
  <c r="B4" i="2"/>
  <c r="A4" i="2"/>
  <c r="G3" i="2"/>
  <c r="F3" i="2"/>
  <c r="D3" i="2"/>
  <c r="B3" i="2"/>
  <c r="A3" i="2"/>
</calcChain>
</file>

<file path=xl/sharedStrings.xml><?xml version="1.0" encoding="utf-8"?>
<sst xmlns="http://schemas.openxmlformats.org/spreadsheetml/2006/main" count="106" uniqueCount="27">
  <si>
    <t xml:space="preserve">            Информация ОГУЭП "Облкоммунэнерго " согласно постановления ПРАВИТЕЛЬСТВА РОССИЙСКОЙ ФЕДЕРАЦИИ от 21 января 2004 г. № 24 ОБ УТВЕРЖДЕНИИ СТАНДАРТОВ РАСКРЫТИЯ ИНФОРМАЦИИ СУБЪЕКТАМИ ОПТОВОГО И РОЗНИЧНЫХ РЫНКОВ ЭЛЕКТРИЧЕСКОЙ ЭНЕРГИИ                </t>
  </si>
  <si>
    <t>Подано заявок на технологическое присоединение</t>
  </si>
  <si>
    <t>Сведения о заключенных актах ТП</t>
  </si>
  <si>
    <t>Аннулированные заявки</t>
  </si>
  <si>
    <t>Сведения о заключенных договоров на ТП</t>
  </si>
  <si>
    <t>Кол-во заявок (шт.)</t>
  </si>
  <si>
    <t>Заявленная мощность, кВт.</t>
  </si>
  <si>
    <t>Количество (шт.)</t>
  </si>
  <si>
    <t>Мощность (кВт)</t>
  </si>
  <si>
    <t>АЭС</t>
  </si>
  <si>
    <t>УПП</t>
  </si>
  <si>
    <t>ИЭС</t>
  </si>
  <si>
    <t>КЭС</t>
  </si>
  <si>
    <t>МЧЭС</t>
  </si>
  <si>
    <t>НЭС</t>
  </si>
  <si>
    <t>ТПП</t>
  </si>
  <si>
    <t>СЭС</t>
  </si>
  <si>
    <t>ТЭС</t>
  </si>
  <si>
    <t>УКЭС</t>
  </si>
  <si>
    <t>УОЭС</t>
  </si>
  <si>
    <t>ЧЭС</t>
  </si>
  <si>
    <t>* информация приведена по всем заявкам и договорам на технологическое присоединение по уровням напряжения 0,4 - 35 кВ</t>
  </si>
  <si>
    <t>2024 год</t>
  </si>
  <si>
    <t>январь</t>
  </si>
  <si>
    <t>февраль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</si>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</sst>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3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 vertical="center"/>
    </xf>
    <xf numFmtId="0" fontId="2" fillId="0" borderId="0" xfId="0" applyFont="1"/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center" vertical="center"/>
    </xf>
    <xf numFmtId="4" fontId="3" fillId="0" borderId="17" xfId="1" applyNumberFormat="1" applyFont="1" applyFill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78;&#1077;&#1084;&#1077;&#1089;&#1103;&#1095;&#1085;&#1099;&#1077;%20&#1086;&#1090;&#1095;&#1077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ы"/>
      <sheetName val="Информация на сайт"/>
      <sheetName val="Лист3"/>
    </sheetNames>
    <sheetDataSet>
      <sheetData sheetId="0"/>
      <sheetData sheetId="1">
        <row r="54">
          <cell r="A54">
            <v>0</v>
          </cell>
          <cell r="B54" t="str">
            <v>Подано заявок на технологическое присоединение</v>
          </cell>
          <cell r="D54" t="str">
            <v>Сведения о заключенных актах ТП</v>
          </cell>
          <cell r="F54" t="str">
            <v>Аннулированные заявки</v>
          </cell>
          <cell r="G54" t="str">
            <v>Сведения о заключенных договоров на ТП</v>
          </cell>
        </row>
        <row r="55">
          <cell r="A55" t="str">
            <v>2024 год</v>
          </cell>
          <cell r="B55" t="str">
            <v>Кол-во заявок (шт.)</v>
          </cell>
          <cell r="C55" t="str">
            <v>Заявленная мощность, кВт.</v>
          </cell>
          <cell r="D55" t="str">
            <v>Количество (шт.)</v>
          </cell>
          <cell r="E55" t="str">
            <v>Мощность (кВт)</v>
          </cell>
          <cell r="G55" t="str">
            <v>Количество (шт.)</v>
          </cell>
          <cell r="H55" t="str">
            <v>Мощность (кВт)</v>
          </cell>
        </row>
        <row r="56">
          <cell r="A56" t="str">
            <v>1 квартал</v>
          </cell>
          <cell r="B56">
            <v>1266</v>
          </cell>
          <cell r="C56">
            <v>123031.52999999998</v>
          </cell>
          <cell r="D56">
            <v>590</v>
          </cell>
          <cell r="E56">
            <v>15204.400000000001</v>
          </cell>
          <cell r="F56">
            <v>144</v>
          </cell>
          <cell r="G56">
            <v>656</v>
          </cell>
          <cell r="H56">
            <v>21177.420000000002</v>
          </cell>
        </row>
        <row r="57">
          <cell r="A57" t="str">
            <v>АЭС</v>
          </cell>
          <cell r="B57">
            <v>149</v>
          </cell>
          <cell r="C57">
            <v>9520.7000000000007</v>
          </cell>
          <cell r="D57">
            <v>63</v>
          </cell>
          <cell r="E57">
            <v>1703.6</v>
          </cell>
          <cell r="F57">
            <v>18</v>
          </cell>
          <cell r="G57">
            <v>51</v>
          </cell>
          <cell r="H57">
            <v>1994.3</v>
          </cell>
        </row>
        <row r="58">
          <cell r="A58" t="str">
            <v>УПП</v>
          </cell>
          <cell r="B58">
            <v>137</v>
          </cell>
          <cell r="C58">
            <v>20369.5</v>
          </cell>
          <cell r="D58">
            <v>87</v>
          </cell>
          <cell r="E58">
            <v>2920</v>
          </cell>
          <cell r="F58">
            <v>20</v>
          </cell>
          <cell r="G58">
            <v>103</v>
          </cell>
          <cell r="H58">
            <v>1915.2</v>
          </cell>
        </row>
        <row r="59">
          <cell r="A59" t="str">
            <v>ИЭС</v>
          </cell>
          <cell r="B59">
            <v>319</v>
          </cell>
          <cell r="C59">
            <v>65164.7</v>
          </cell>
          <cell r="D59">
            <v>118</v>
          </cell>
          <cell r="E59">
            <v>3302</v>
          </cell>
          <cell r="F59">
            <v>5</v>
          </cell>
          <cell r="G59">
            <v>110</v>
          </cell>
          <cell r="H59">
            <v>6276.7</v>
          </cell>
        </row>
        <row r="60">
          <cell r="A60" t="str">
            <v>КЭС</v>
          </cell>
          <cell r="B60">
            <v>39</v>
          </cell>
          <cell r="C60">
            <v>560.5</v>
          </cell>
          <cell r="D60">
            <v>12</v>
          </cell>
          <cell r="E60">
            <v>304</v>
          </cell>
          <cell r="F60">
            <v>0</v>
          </cell>
          <cell r="G60">
            <v>32</v>
          </cell>
          <cell r="H60">
            <v>303</v>
          </cell>
        </row>
        <row r="61">
          <cell r="A61" t="str">
            <v>МЧЭС</v>
          </cell>
          <cell r="B61">
            <v>2</v>
          </cell>
          <cell r="C61">
            <v>40</v>
          </cell>
          <cell r="D61">
            <v>0</v>
          </cell>
          <cell r="E61">
            <v>0</v>
          </cell>
          <cell r="F61">
            <v>0</v>
          </cell>
          <cell r="G61">
            <v>1</v>
          </cell>
          <cell r="H61">
            <v>150</v>
          </cell>
        </row>
        <row r="62">
          <cell r="A62" t="str">
            <v>НЭС</v>
          </cell>
          <cell r="B62">
            <v>48</v>
          </cell>
          <cell r="C62">
            <v>505</v>
          </cell>
          <cell r="D62">
            <v>14</v>
          </cell>
          <cell r="E62">
            <v>111.8</v>
          </cell>
          <cell r="F62">
            <v>0</v>
          </cell>
          <cell r="G62">
            <v>33</v>
          </cell>
          <cell r="H62">
            <v>373</v>
          </cell>
        </row>
        <row r="63">
          <cell r="A63" t="str">
            <v>ТПП</v>
          </cell>
          <cell r="B63">
            <v>64</v>
          </cell>
          <cell r="C63">
            <v>1158</v>
          </cell>
          <cell r="D63">
            <v>14</v>
          </cell>
          <cell r="E63">
            <v>358</v>
          </cell>
          <cell r="F63">
            <v>11</v>
          </cell>
          <cell r="G63">
            <v>20</v>
          </cell>
          <cell r="H63">
            <v>314</v>
          </cell>
        </row>
        <row r="64">
          <cell r="A64" t="str">
            <v>СЭС</v>
          </cell>
          <cell r="B64">
            <v>138</v>
          </cell>
          <cell r="C64">
            <v>3091.2</v>
          </cell>
          <cell r="D64">
            <v>52</v>
          </cell>
          <cell r="E64">
            <v>904.6</v>
          </cell>
          <cell r="F64">
            <v>34</v>
          </cell>
          <cell r="G64">
            <v>75</v>
          </cell>
          <cell r="H64">
            <v>1170.2</v>
          </cell>
        </row>
        <row r="65">
          <cell r="A65" t="str">
            <v>ТЭС</v>
          </cell>
          <cell r="B65">
            <v>68</v>
          </cell>
          <cell r="C65">
            <v>10756.08</v>
          </cell>
          <cell r="D65">
            <v>21</v>
          </cell>
          <cell r="E65">
            <v>291.2</v>
          </cell>
          <cell r="F65">
            <v>9</v>
          </cell>
          <cell r="G65">
            <v>57</v>
          </cell>
          <cell r="H65">
            <v>5424.02</v>
          </cell>
        </row>
        <row r="66">
          <cell r="A66" t="str">
            <v>УКЭС</v>
          </cell>
          <cell r="B66">
            <v>111</v>
          </cell>
          <cell r="C66">
            <v>7844.2</v>
          </cell>
          <cell r="D66">
            <v>32</v>
          </cell>
          <cell r="E66">
            <v>2994.5</v>
          </cell>
          <cell r="F66">
            <v>26</v>
          </cell>
          <cell r="G66">
            <v>47</v>
          </cell>
          <cell r="H66">
            <v>765</v>
          </cell>
        </row>
        <row r="67">
          <cell r="A67" t="str">
            <v>УОЭС</v>
          </cell>
          <cell r="B67">
            <v>147</v>
          </cell>
          <cell r="C67">
            <v>3070.6499999999996</v>
          </cell>
          <cell r="D67">
            <v>124</v>
          </cell>
          <cell r="E67">
            <v>1004.7</v>
          </cell>
          <cell r="F67">
            <v>20</v>
          </cell>
          <cell r="G67">
            <v>91</v>
          </cell>
          <cell r="H67">
            <v>1910</v>
          </cell>
        </row>
        <row r="68">
          <cell r="A68" t="str">
            <v>ЧЭС</v>
          </cell>
          <cell r="B68">
            <v>44</v>
          </cell>
          <cell r="C68">
            <v>951</v>
          </cell>
          <cell r="D68">
            <v>53</v>
          </cell>
          <cell r="E68">
            <v>1310</v>
          </cell>
          <cell r="F68">
            <v>1</v>
          </cell>
          <cell r="G68">
            <v>36</v>
          </cell>
          <cell r="H68">
            <v>582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6" sqref="H16"/>
    </sheetView>
  </sheetViews>
  <sheetFormatPr defaultRowHeight="15" x14ac:dyDescent="0.25"/>
  <cols>
    <col min="2" max="2" width="12.85546875" customWidth="1"/>
    <col min="3" max="3" width="15.42578125" customWidth="1"/>
    <col min="4" max="4" width="14.85546875" customWidth="1"/>
    <col min="5" max="5" width="16.140625" customWidth="1"/>
    <col min="6" max="6" width="18.5703125" customWidth="1"/>
    <col min="7" max="7" width="15.42578125" customWidth="1"/>
    <col min="8" max="8" width="17.5703125" customWidth="1"/>
  </cols>
  <sheetData>
    <row r="1" spans="1:8" ht="48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8" ht="16.5" thickBot="1" x14ac:dyDescent="0.3">
      <c r="A2" s="1"/>
      <c r="B2" s="2"/>
      <c r="C2" s="3"/>
      <c r="D2" s="2"/>
      <c r="E2" s="3"/>
      <c r="F2" s="2"/>
      <c r="G2" s="2"/>
      <c r="H2" s="3"/>
    </row>
    <row r="3" spans="1:8" ht="53.25" customHeight="1" x14ac:dyDescent="0.25">
      <c r="A3" s="15"/>
      <c r="B3" s="49" t="s">
        <v>1</v>
      </c>
      <c r="C3" s="49"/>
      <c r="D3" s="49" t="s">
        <v>2</v>
      </c>
      <c r="E3" s="49"/>
      <c r="F3" s="50" t="s">
        <v>3</v>
      </c>
      <c r="G3" s="49" t="s">
        <v>4</v>
      </c>
      <c r="H3" s="52"/>
    </row>
    <row r="4" spans="1:8" ht="48" thickBot="1" x14ac:dyDescent="0.3">
      <c r="A4" s="16" t="s">
        <v>22</v>
      </c>
      <c r="B4" s="14" t="s">
        <v>5</v>
      </c>
      <c r="C4" s="17" t="s">
        <v>6</v>
      </c>
      <c r="D4" s="14" t="s">
        <v>7</v>
      </c>
      <c r="E4" s="17" t="s">
        <v>8</v>
      </c>
      <c r="F4" s="51"/>
      <c r="G4" s="14" t="s">
        <v>7</v>
      </c>
      <c r="H4" s="18" t="s">
        <v>8</v>
      </c>
    </row>
    <row r="5" spans="1:8" ht="16.5" thickBot="1" x14ac:dyDescent="0.3">
      <c r="A5" s="19" t="s">
        <v>23</v>
      </c>
      <c r="B5" s="20">
        <v>320</v>
      </c>
      <c r="C5" s="20">
        <v>13690.560000000001</v>
      </c>
      <c r="D5" s="20">
        <v>221</v>
      </c>
      <c r="E5" s="20">
        <v>3908.0999999999995</v>
      </c>
      <c r="F5" s="20">
        <v>70</v>
      </c>
      <c r="G5" s="20">
        <v>137</v>
      </c>
      <c r="H5" s="21">
        <v>3063.16</v>
      </c>
    </row>
    <row r="6" spans="1:8" ht="15.75" x14ac:dyDescent="0.25">
      <c r="A6" s="22" t="s">
        <v>9</v>
      </c>
      <c r="B6" s="23">
        <v>32</v>
      </c>
      <c r="C6" s="24">
        <v>966.6</v>
      </c>
      <c r="D6" s="23">
        <v>20</v>
      </c>
      <c r="E6" s="24">
        <v>838.1</v>
      </c>
      <c r="F6" s="23">
        <v>15</v>
      </c>
      <c r="G6" s="23">
        <v>24</v>
      </c>
      <c r="H6" s="25">
        <v>1162</v>
      </c>
    </row>
    <row r="7" spans="1:8" ht="15.75" x14ac:dyDescent="0.25">
      <c r="A7" s="26" t="s">
        <v>10</v>
      </c>
      <c r="B7" s="27">
        <v>36</v>
      </c>
      <c r="C7" s="28">
        <v>548</v>
      </c>
      <c r="D7" s="27">
        <v>6</v>
      </c>
      <c r="E7" s="28">
        <v>185</v>
      </c>
      <c r="F7" s="27">
        <v>6</v>
      </c>
      <c r="G7" s="27">
        <v>15</v>
      </c>
      <c r="H7" s="29">
        <v>157</v>
      </c>
    </row>
    <row r="8" spans="1:8" ht="15.75" x14ac:dyDescent="0.25">
      <c r="A8" s="30" t="s">
        <v>11</v>
      </c>
      <c r="B8" s="4">
        <v>62</v>
      </c>
      <c r="C8" s="5">
        <v>8654.7000000000007</v>
      </c>
      <c r="D8" s="4">
        <v>52</v>
      </c>
      <c r="E8" s="5">
        <v>1192</v>
      </c>
      <c r="F8" s="4">
        <v>0</v>
      </c>
      <c r="G8" s="4">
        <v>15</v>
      </c>
      <c r="H8" s="31">
        <v>805</v>
      </c>
    </row>
    <row r="9" spans="1:8" ht="15.75" x14ac:dyDescent="0.25">
      <c r="A9" s="30" t="s">
        <v>12</v>
      </c>
      <c r="B9" s="4">
        <v>13</v>
      </c>
      <c r="C9" s="5">
        <v>128</v>
      </c>
      <c r="D9" s="4">
        <v>3</v>
      </c>
      <c r="E9" s="5">
        <v>102</v>
      </c>
      <c r="F9" s="4">
        <v>0</v>
      </c>
      <c r="G9" s="4">
        <v>16</v>
      </c>
      <c r="H9" s="31">
        <v>162</v>
      </c>
    </row>
    <row r="10" spans="1:8" ht="15.75" x14ac:dyDescent="0.25">
      <c r="A10" s="30" t="s">
        <v>13</v>
      </c>
      <c r="B10" s="4">
        <v>1</v>
      </c>
      <c r="C10" s="5">
        <v>15</v>
      </c>
      <c r="D10" s="4">
        <v>0</v>
      </c>
      <c r="E10" s="5">
        <v>0</v>
      </c>
      <c r="F10" s="4">
        <v>0</v>
      </c>
      <c r="G10" s="4">
        <v>0</v>
      </c>
      <c r="H10" s="31">
        <v>0</v>
      </c>
    </row>
    <row r="11" spans="1:8" ht="15.75" x14ac:dyDescent="0.25">
      <c r="A11" s="30" t="s">
        <v>14</v>
      </c>
      <c r="B11" s="4">
        <v>13</v>
      </c>
      <c r="C11" s="5">
        <v>146.96</v>
      </c>
      <c r="D11" s="4">
        <v>3</v>
      </c>
      <c r="E11" s="5">
        <v>24</v>
      </c>
      <c r="F11" s="4">
        <v>0</v>
      </c>
      <c r="G11" s="4">
        <v>5</v>
      </c>
      <c r="H11" s="31">
        <v>50.16</v>
      </c>
    </row>
    <row r="12" spans="1:8" ht="15.75" x14ac:dyDescent="0.25">
      <c r="A12" s="30" t="s">
        <v>15</v>
      </c>
      <c r="B12" s="4">
        <v>18</v>
      </c>
      <c r="C12" s="5">
        <v>186</v>
      </c>
      <c r="D12" s="4">
        <v>0</v>
      </c>
      <c r="E12" s="5">
        <v>0</v>
      </c>
      <c r="F12" s="4">
        <v>1</v>
      </c>
      <c r="G12" s="4">
        <v>4</v>
      </c>
      <c r="H12" s="31">
        <v>45</v>
      </c>
    </row>
    <row r="13" spans="1:8" ht="15.75" x14ac:dyDescent="0.25">
      <c r="A13" s="30" t="s">
        <v>16</v>
      </c>
      <c r="B13" s="4">
        <v>35</v>
      </c>
      <c r="C13" s="5">
        <v>1162.2</v>
      </c>
      <c r="D13" s="4">
        <v>27</v>
      </c>
      <c r="E13" s="5">
        <v>533.6</v>
      </c>
      <c r="F13" s="4">
        <v>15</v>
      </c>
      <c r="G13" s="4">
        <v>14</v>
      </c>
      <c r="H13" s="31">
        <v>252</v>
      </c>
    </row>
    <row r="14" spans="1:8" ht="15.75" x14ac:dyDescent="0.25">
      <c r="A14" s="30" t="s">
        <v>17</v>
      </c>
      <c r="B14" s="4">
        <v>21</v>
      </c>
      <c r="C14" s="5">
        <v>229</v>
      </c>
      <c r="D14" s="4">
        <v>10</v>
      </c>
      <c r="E14" s="5">
        <v>155.19999999999999</v>
      </c>
      <c r="F14" s="4">
        <v>3</v>
      </c>
      <c r="G14" s="4">
        <v>17</v>
      </c>
      <c r="H14" s="31">
        <v>148</v>
      </c>
    </row>
    <row r="15" spans="1:8" ht="15.75" x14ac:dyDescent="0.25">
      <c r="A15" s="30" t="s">
        <v>18</v>
      </c>
      <c r="B15" s="4">
        <v>27</v>
      </c>
      <c r="C15" s="5">
        <v>625</v>
      </c>
      <c r="D15" s="4">
        <v>16</v>
      </c>
      <c r="E15" s="5">
        <v>308</v>
      </c>
      <c r="F15" s="4">
        <v>18</v>
      </c>
      <c r="G15" s="4">
        <v>4</v>
      </c>
      <c r="H15" s="31">
        <v>48</v>
      </c>
    </row>
    <row r="16" spans="1:8" ht="15.75" x14ac:dyDescent="0.25">
      <c r="A16" s="30" t="s">
        <v>19</v>
      </c>
      <c r="B16" s="4">
        <v>50</v>
      </c>
      <c r="C16" s="5">
        <v>913.1</v>
      </c>
      <c r="D16" s="4">
        <v>68</v>
      </c>
      <c r="E16" s="5">
        <v>359.7</v>
      </c>
      <c r="F16" s="4">
        <v>12</v>
      </c>
      <c r="G16" s="4">
        <v>13</v>
      </c>
      <c r="H16" s="31">
        <v>148</v>
      </c>
    </row>
    <row r="17" spans="1:8" ht="16.5" thickBot="1" x14ac:dyDescent="0.3">
      <c r="A17" s="32" t="s">
        <v>20</v>
      </c>
      <c r="B17" s="33">
        <v>12</v>
      </c>
      <c r="C17" s="34">
        <v>116</v>
      </c>
      <c r="D17" s="33">
        <v>16</v>
      </c>
      <c r="E17" s="34">
        <v>210.5</v>
      </c>
      <c r="F17" s="33">
        <v>0</v>
      </c>
      <c r="G17" s="33">
        <v>10</v>
      </c>
      <c r="H17" s="35">
        <v>86</v>
      </c>
    </row>
    <row r="18" spans="1:8" ht="15.75" x14ac:dyDescent="0.25">
      <c r="A18" s="6"/>
      <c r="B18" s="7"/>
      <c r="C18" s="8"/>
      <c r="D18" s="7"/>
      <c r="E18" s="8"/>
      <c r="F18" s="7"/>
      <c r="G18" s="7"/>
      <c r="H18" s="8"/>
    </row>
    <row r="19" spans="1:8" ht="15.75" x14ac:dyDescent="0.25">
      <c r="A19" s="1"/>
      <c r="B19" s="9"/>
      <c r="C19" s="10"/>
      <c r="D19" s="9"/>
      <c r="E19" s="10"/>
      <c r="F19" s="9"/>
      <c r="G19" s="9"/>
      <c r="H19" s="10"/>
    </row>
    <row r="20" spans="1:8" ht="15.75" x14ac:dyDescent="0.25">
      <c r="A20" s="11"/>
      <c r="B20" s="12" t="s">
        <v>21</v>
      </c>
      <c r="C20" s="10"/>
      <c r="D20" s="9"/>
      <c r="E20" s="10"/>
      <c r="F20" s="9"/>
      <c r="G20" s="9"/>
      <c r="H20" s="10"/>
    </row>
    <row r="21" spans="1:8" ht="15.75" x14ac:dyDescent="0.25">
      <c r="A21" s="13"/>
      <c r="B21" s="13"/>
      <c r="C21" s="13"/>
      <c r="D21" s="13"/>
      <c r="E21" s="13"/>
      <c r="F21" s="13"/>
      <c r="G21" s="13"/>
      <c r="H21" s="13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25" sqref="F25"/>
    </sheetView>
  </sheetViews>
  <sheetFormatPr defaultRowHeight="15" x14ac:dyDescent="0.25"/>
  <cols>
    <col min="1" max="1" width="13.5703125" customWidth="1"/>
    <col min="2" max="2" width="12.85546875" customWidth="1"/>
    <col min="3" max="3" width="15.42578125" customWidth="1"/>
    <col min="4" max="4" width="14.85546875" customWidth="1"/>
    <col min="5" max="5" width="16.140625" customWidth="1"/>
    <col min="6" max="6" width="18.5703125" customWidth="1"/>
    <col min="7" max="7" width="15.42578125" customWidth="1"/>
    <col min="8" max="8" width="17.5703125" customWidth="1"/>
  </cols>
  <sheetData>
    <row r="1" spans="1:8" ht="48.7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8" ht="16.5" thickBot="1" x14ac:dyDescent="0.3">
      <c r="A2" s="13"/>
      <c r="B2" s="13"/>
      <c r="C2" s="13"/>
      <c r="D2" s="13"/>
      <c r="E2" s="13"/>
      <c r="F2" s="13"/>
      <c r="G2" s="13"/>
      <c r="H2" s="13"/>
    </row>
    <row r="3" spans="1:8" ht="15.75" x14ac:dyDescent="0.25">
      <c r="A3" s="36"/>
      <c r="B3" s="53" t="s">
        <v>1</v>
      </c>
      <c r="C3" s="54"/>
      <c r="D3" s="53" t="s">
        <v>2</v>
      </c>
      <c r="E3" s="54"/>
      <c r="F3" s="55" t="s">
        <v>3</v>
      </c>
      <c r="G3" s="53" t="s">
        <v>4</v>
      </c>
      <c r="H3" s="57"/>
    </row>
    <row r="4" spans="1:8" ht="48" thickBot="1" x14ac:dyDescent="0.3">
      <c r="A4" s="37" t="s">
        <v>22</v>
      </c>
      <c r="B4" s="38" t="s">
        <v>5</v>
      </c>
      <c r="C4" s="39" t="s">
        <v>6</v>
      </c>
      <c r="D4" s="38" t="s">
        <v>7</v>
      </c>
      <c r="E4" s="39" t="s">
        <v>8</v>
      </c>
      <c r="F4" s="56"/>
      <c r="G4" s="38" t="s">
        <v>7</v>
      </c>
      <c r="H4" s="40" t="s">
        <v>8</v>
      </c>
    </row>
    <row r="5" spans="1:8" ht="16.5" thickBot="1" x14ac:dyDescent="0.3">
      <c r="A5" s="19" t="s">
        <v>24</v>
      </c>
      <c r="B5" s="20">
        <v>470</v>
      </c>
      <c r="C5" s="20">
        <v>82838.87999999999</v>
      </c>
      <c r="D5" s="20">
        <v>123</v>
      </c>
      <c r="E5" s="20">
        <v>5212.8</v>
      </c>
      <c r="F5" s="20">
        <v>57</v>
      </c>
      <c r="G5" s="20">
        <v>280</v>
      </c>
      <c r="H5" s="21">
        <v>4560.54</v>
      </c>
    </row>
    <row r="6" spans="1:8" ht="15.75" x14ac:dyDescent="0.25">
      <c r="A6" s="22" t="s">
        <v>9</v>
      </c>
      <c r="B6" s="23">
        <v>50</v>
      </c>
      <c r="C6" s="24">
        <v>2451.3000000000002</v>
      </c>
      <c r="D6" s="23">
        <v>13</v>
      </c>
      <c r="E6" s="24">
        <v>436</v>
      </c>
      <c r="F6" s="23">
        <v>1</v>
      </c>
      <c r="G6" s="23">
        <v>9</v>
      </c>
      <c r="H6" s="25">
        <v>248</v>
      </c>
    </row>
    <row r="7" spans="1:8" ht="15.75" x14ac:dyDescent="0.25">
      <c r="A7" s="26" t="s">
        <v>10</v>
      </c>
      <c r="B7" s="27">
        <v>55</v>
      </c>
      <c r="C7" s="28">
        <v>16764.5</v>
      </c>
      <c r="D7" s="27">
        <v>13</v>
      </c>
      <c r="E7" s="28">
        <v>265</v>
      </c>
      <c r="F7" s="27">
        <v>14</v>
      </c>
      <c r="G7" s="27">
        <v>39</v>
      </c>
      <c r="H7" s="29">
        <v>539</v>
      </c>
    </row>
    <row r="8" spans="1:8" ht="15.75" x14ac:dyDescent="0.25">
      <c r="A8" s="41" t="s">
        <v>11</v>
      </c>
      <c r="B8" s="4">
        <v>118</v>
      </c>
      <c r="C8" s="5">
        <v>53126</v>
      </c>
      <c r="D8" s="4">
        <v>25</v>
      </c>
      <c r="E8" s="5">
        <v>932</v>
      </c>
      <c r="F8" s="4">
        <v>5</v>
      </c>
      <c r="G8" s="4">
        <v>69</v>
      </c>
      <c r="H8" s="31">
        <v>1151.7</v>
      </c>
    </row>
    <row r="9" spans="1:8" ht="15.75" x14ac:dyDescent="0.25">
      <c r="A9" s="41" t="s">
        <v>12</v>
      </c>
      <c r="B9" s="4">
        <v>11</v>
      </c>
      <c r="C9" s="5">
        <v>312</v>
      </c>
      <c r="D9" s="4">
        <v>5</v>
      </c>
      <c r="E9" s="5">
        <v>174</v>
      </c>
      <c r="F9" s="4">
        <v>0</v>
      </c>
      <c r="G9" s="4">
        <v>8</v>
      </c>
      <c r="H9" s="31">
        <v>82</v>
      </c>
    </row>
    <row r="10" spans="1:8" ht="15.75" x14ac:dyDescent="0.25">
      <c r="A10" s="41" t="s">
        <v>13</v>
      </c>
      <c r="B10" s="4">
        <v>0</v>
      </c>
      <c r="C10" s="5">
        <v>0</v>
      </c>
      <c r="D10" s="4">
        <v>0</v>
      </c>
      <c r="E10" s="5">
        <v>0</v>
      </c>
      <c r="F10" s="4">
        <v>0</v>
      </c>
      <c r="G10" s="4">
        <v>1</v>
      </c>
      <c r="H10" s="31">
        <v>150</v>
      </c>
    </row>
    <row r="11" spans="1:8" ht="16.5" thickBot="1" x14ac:dyDescent="0.3">
      <c r="A11" s="41" t="s">
        <v>14</v>
      </c>
      <c r="B11" s="4">
        <v>14</v>
      </c>
      <c r="C11" s="5">
        <v>125.04</v>
      </c>
      <c r="D11" s="4">
        <v>2</v>
      </c>
      <c r="E11" s="5">
        <v>26.8</v>
      </c>
      <c r="F11" s="4">
        <v>0</v>
      </c>
      <c r="G11" s="4">
        <v>13</v>
      </c>
      <c r="H11" s="31">
        <v>172.84</v>
      </c>
    </row>
    <row r="12" spans="1:8" ht="15.75" x14ac:dyDescent="0.25">
      <c r="A12" s="41" t="s">
        <v>15</v>
      </c>
      <c r="B12" s="4">
        <v>19</v>
      </c>
      <c r="C12" s="5">
        <v>215</v>
      </c>
      <c r="D12" s="4">
        <v>3</v>
      </c>
      <c r="E12" s="5">
        <v>23</v>
      </c>
      <c r="F12" s="4">
        <v>5</v>
      </c>
      <c r="G12" s="4">
        <v>10</v>
      </c>
      <c r="H12" s="31">
        <v>83</v>
      </c>
    </row>
    <row r="13" spans="1:8" ht="15.75" x14ac:dyDescent="0.25">
      <c r="A13" s="41" t="s">
        <v>16</v>
      </c>
      <c r="B13" s="4">
        <v>53</v>
      </c>
      <c r="C13" s="5">
        <v>891</v>
      </c>
      <c r="D13" s="4">
        <v>5</v>
      </c>
      <c r="E13" s="5">
        <v>50</v>
      </c>
      <c r="F13" s="4">
        <v>15</v>
      </c>
      <c r="G13" s="4">
        <v>26</v>
      </c>
      <c r="H13" s="31">
        <v>348</v>
      </c>
    </row>
    <row r="14" spans="1:8" ht="15.75" x14ac:dyDescent="0.25">
      <c r="A14" s="41" t="s">
        <v>17</v>
      </c>
      <c r="B14" s="4">
        <v>39</v>
      </c>
      <c r="C14" s="5">
        <v>5269.04</v>
      </c>
      <c r="D14" s="4">
        <v>9</v>
      </c>
      <c r="E14" s="5">
        <v>114</v>
      </c>
      <c r="F14" s="4">
        <v>6</v>
      </c>
      <c r="G14" s="4">
        <v>23</v>
      </c>
      <c r="H14" s="31">
        <v>241</v>
      </c>
    </row>
    <row r="15" spans="1:8" ht="15.75" x14ac:dyDescent="0.25">
      <c r="A15" s="41" t="s">
        <v>18</v>
      </c>
      <c r="B15" s="4">
        <v>54</v>
      </c>
      <c r="C15" s="5">
        <v>1976</v>
      </c>
      <c r="D15" s="4">
        <v>10</v>
      </c>
      <c r="E15" s="5">
        <v>2636</v>
      </c>
      <c r="F15" s="4">
        <v>7</v>
      </c>
      <c r="G15" s="4">
        <v>29</v>
      </c>
      <c r="H15" s="31">
        <v>474</v>
      </c>
    </row>
    <row r="16" spans="1:8" ht="15.75" x14ac:dyDescent="0.25">
      <c r="A16" s="41" t="s">
        <v>19</v>
      </c>
      <c r="B16" s="4">
        <v>44</v>
      </c>
      <c r="C16" s="5">
        <v>1383</v>
      </c>
      <c r="D16" s="4">
        <v>16</v>
      </c>
      <c r="E16" s="5">
        <v>134</v>
      </c>
      <c r="F16" s="4">
        <v>3</v>
      </c>
      <c r="G16" s="4">
        <v>43</v>
      </c>
      <c r="H16" s="31">
        <v>959</v>
      </c>
    </row>
    <row r="17" spans="1:8" ht="16.5" thickBot="1" x14ac:dyDescent="0.3">
      <c r="A17" s="42" t="s">
        <v>20</v>
      </c>
      <c r="B17" s="33">
        <v>13</v>
      </c>
      <c r="C17" s="34">
        <v>326</v>
      </c>
      <c r="D17" s="33">
        <v>22</v>
      </c>
      <c r="E17" s="34">
        <v>422</v>
      </c>
      <c r="F17" s="33">
        <v>1</v>
      </c>
      <c r="G17" s="33">
        <v>10</v>
      </c>
      <c r="H17" s="35">
        <v>112</v>
      </c>
    </row>
    <row r="18" spans="1:8" ht="15.75" x14ac:dyDescent="0.25">
      <c r="A18" s="13"/>
      <c r="B18" s="43"/>
      <c r="C18" s="44"/>
      <c r="D18" s="43"/>
      <c r="E18" s="44"/>
      <c r="F18" s="43"/>
      <c r="G18" s="43"/>
      <c r="H18" s="44"/>
    </row>
    <row r="19" spans="1:8" ht="15.75" x14ac:dyDescent="0.25">
      <c r="A19" s="13"/>
      <c r="B19" s="43"/>
      <c r="C19" s="44"/>
      <c r="D19" s="43"/>
      <c r="E19" s="44"/>
      <c r="F19" s="43"/>
      <c r="G19" s="43"/>
      <c r="H19" s="44"/>
    </row>
    <row r="20" spans="1:8" ht="15.75" x14ac:dyDescent="0.25">
      <c r="A20" s="45"/>
      <c r="B20" s="46" t="s">
        <v>21</v>
      </c>
      <c r="C20" s="44"/>
      <c r="D20" s="43"/>
      <c r="E20" s="44"/>
      <c r="F20" s="43"/>
      <c r="G20" s="43"/>
      <c r="H20" s="44"/>
    </row>
  </sheetData>
  <mergeCells count="5">
    <mergeCell ref="B3:C3"/>
    <mergeCell ref="D3:E3"/>
    <mergeCell ref="F3:F4"/>
    <mergeCell ref="G3:H3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A21" sqref="A1:H21"/>
    </sheetView>
  </sheetViews>
  <sheetFormatPr defaultRowHeight="15" x14ac:dyDescent="0.25"/>
  <cols>
    <col min="1" max="1" width="13.5703125" customWidth="1"/>
    <col min="2" max="2" width="12.85546875" customWidth="1"/>
    <col min="3" max="3" width="15.42578125" customWidth="1"/>
    <col min="4" max="4" width="14.85546875" customWidth="1"/>
    <col min="5" max="5" width="16.140625" customWidth="1"/>
    <col min="6" max="6" width="18.5703125" customWidth="1"/>
    <col min="7" max="7" width="15.42578125" customWidth="1"/>
    <col min="8" max="8" width="17.5703125" customWidth="1"/>
  </cols>
  <sheetData>
    <row r="1" spans="1:8" ht="48.7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8" ht="16.5" thickBot="1" x14ac:dyDescent="0.3">
      <c r="A2" s="13"/>
      <c r="B2" s="13"/>
      <c r="C2" s="13"/>
      <c r="D2" s="13"/>
      <c r="E2" s="13"/>
      <c r="F2" s="13"/>
      <c r="G2" s="13"/>
      <c r="H2" s="13"/>
    </row>
    <row r="3" spans="1:8" ht="15.75" x14ac:dyDescent="0.25">
      <c r="A3" s="36"/>
      <c r="B3" s="53" t="s">
        <v>1</v>
      </c>
      <c r="C3" s="54"/>
      <c r="D3" s="53" t="s">
        <v>2</v>
      </c>
      <c r="E3" s="54"/>
      <c r="F3" s="55" t="s">
        <v>3</v>
      </c>
      <c r="G3" s="53" t="s">
        <v>4</v>
      </c>
      <c r="H3" s="57"/>
    </row>
    <row r="4" spans="1:8" ht="48" thickBot="1" x14ac:dyDescent="0.3">
      <c r="A4" s="37" t="s">
        <v>22</v>
      </c>
      <c r="B4" s="38" t="s">
        <v>5</v>
      </c>
      <c r="C4" s="39" t="s">
        <v>6</v>
      </c>
      <c r="D4" s="38" t="s">
        <v>7</v>
      </c>
      <c r="E4" s="39" t="s">
        <v>8</v>
      </c>
      <c r="F4" s="56"/>
      <c r="G4" s="38" t="s">
        <v>7</v>
      </c>
      <c r="H4" s="40" t="s">
        <v>8</v>
      </c>
    </row>
    <row r="5" spans="1:8" ht="16.5" thickBot="1" x14ac:dyDescent="0.3">
      <c r="A5" s="19" t="s">
        <v>25</v>
      </c>
      <c r="B5" s="20">
        <v>476</v>
      </c>
      <c r="C5" s="20">
        <v>26502.09</v>
      </c>
      <c r="D5" s="20">
        <v>246</v>
      </c>
      <c r="E5" s="20">
        <v>6083.5</v>
      </c>
      <c r="F5" s="20">
        <v>17</v>
      </c>
      <c r="G5" s="20">
        <v>239</v>
      </c>
      <c r="H5" s="21">
        <v>13553.720000000001</v>
      </c>
    </row>
    <row r="6" spans="1:8" ht="15.75" x14ac:dyDescent="0.25">
      <c r="A6" s="22" t="s">
        <v>9</v>
      </c>
      <c r="B6" s="23">
        <v>67</v>
      </c>
      <c r="C6" s="24">
        <v>6102.8</v>
      </c>
      <c r="D6" s="23">
        <v>30</v>
      </c>
      <c r="E6" s="24">
        <v>429.5</v>
      </c>
      <c r="F6" s="23">
        <v>2</v>
      </c>
      <c r="G6" s="23">
        <v>18</v>
      </c>
      <c r="H6" s="25">
        <v>584.29999999999995</v>
      </c>
    </row>
    <row r="7" spans="1:8" ht="15.75" x14ac:dyDescent="0.25">
      <c r="A7" s="26" t="s">
        <v>10</v>
      </c>
      <c r="B7" s="27">
        <v>46</v>
      </c>
      <c r="C7" s="28">
        <v>3057</v>
      </c>
      <c r="D7" s="27">
        <v>68</v>
      </c>
      <c r="E7" s="28">
        <v>2470</v>
      </c>
      <c r="F7" s="27">
        <v>0</v>
      </c>
      <c r="G7" s="27">
        <v>49</v>
      </c>
      <c r="H7" s="29">
        <v>1219.2</v>
      </c>
    </row>
    <row r="8" spans="1:8" ht="15.75" x14ac:dyDescent="0.25">
      <c r="A8" s="41" t="s">
        <v>11</v>
      </c>
      <c r="B8" s="4">
        <v>139</v>
      </c>
      <c r="C8" s="5">
        <v>3384</v>
      </c>
      <c r="D8" s="4">
        <v>41</v>
      </c>
      <c r="E8" s="5">
        <v>1178</v>
      </c>
      <c r="F8" s="4">
        <v>0</v>
      </c>
      <c r="G8" s="4">
        <v>26</v>
      </c>
      <c r="H8" s="31">
        <v>4320</v>
      </c>
    </row>
    <row r="9" spans="1:8" ht="15.75" x14ac:dyDescent="0.25">
      <c r="A9" s="41" t="s">
        <v>12</v>
      </c>
      <c r="B9" s="4">
        <v>15</v>
      </c>
      <c r="C9" s="5">
        <v>120.5</v>
      </c>
      <c r="D9" s="4">
        <v>4</v>
      </c>
      <c r="E9" s="5">
        <v>28</v>
      </c>
      <c r="F9" s="4">
        <v>0</v>
      </c>
      <c r="G9" s="4">
        <v>8</v>
      </c>
      <c r="H9" s="31">
        <v>59</v>
      </c>
    </row>
    <row r="10" spans="1:8" ht="15.75" x14ac:dyDescent="0.25">
      <c r="A10" s="41" t="s">
        <v>13</v>
      </c>
      <c r="B10" s="4">
        <v>1</v>
      </c>
      <c r="C10" s="5">
        <v>25</v>
      </c>
      <c r="D10" s="4">
        <v>0</v>
      </c>
      <c r="E10" s="5">
        <v>0</v>
      </c>
      <c r="F10" s="4">
        <v>0</v>
      </c>
      <c r="G10" s="4">
        <v>0</v>
      </c>
      <c r="H10" s="31">
        <v>0</v>
      </c>
    </row>
    <row r="11" spans="1:8" ht="15.75" x14ac:dyDescent="0.25">
      <c r="A11" s="41" t="s">
        <v>14</v>
      </c>
      <c r="B11" s="4">
        <v>21</v>
      </c>
      <c r="C11" s="5">
        <v>233</v>
      </c>
      <c r="D11" s="4">
        <v>9</v>
      </c>
      <c r="E11" s="5">
        <v>61</v>
      </c>
      <c r="F11" s="4">
        <v>0</v>
      </c>
      <c r="G11" s="4">
        <v>15</v>
      </c>
      <c r="H11" s="31">
        <v>150</v>
      </c>
    </row>
    <row r="12" spans="1:8" ht="15.75" x14ac:dyDescent="0.25">
      <c r="A12" s="41" t="s">
        <v>15</v>
      </c>
      <c r="B12" s="4">
        <v>27</v>
      </c>
      <c r="C12" s="5">
        <v>757</v>
      </c>
      <c r="D12" s="4">
        <v>11</v>
      </c>
      <c r="E12" s="5">
        <v>335</v>
      </c>
      <c r="F12" s="4">
        <v>5</v>
      </c>
      <c r="G12" s="4">
        <v>6</v>
      </c>
      <c r="H12" s="31">
        <v>186</v>
      </c>
    </row>
    <row r="13" spans="1:8" ht="15.75" x14ac:dyDescent="0.25">
      <c r="A13" s="41" t="s">
        <v>16</v>
      </c>
      <c r="B13" s="4">
        <v>50</v>
      </c>
      <c r="C13" s="5">
        <v>1038</v>
      </c>
      <c r="D13" s="4">
        <v>20</v>
      </c>
      <c r="E13" s="5">
        <v>321</v>
      </c>
      <c r="F13" s="4">
        <v>4</v>
      </c>
      <c r="G13" s="4">
        <v>35</v>
      </c>
      <c r="H13" s="31">
        <v>570.20000000000005</v>
      </c>
    </row>
    <row r="14" spans="1:8" ht="15.75" x14ac:dyDescent="0.25">
      <c r="A14" s="41" t="s">
        <v>17</v>
      </c>
      <c r="B14" s="4">
        <v>8</v>
      </c>
      <c r="C14" s="5">
        <v>5258.04</v>
      </c>
      <c r="D14" s="4">
        <v>2</v>
      </c>
      <c r="E14" s="5">
        <v>22</v>
      </c>
      <c r="F14" s="4">
        <v>0</v>
      </c>
      <c r="G14" s="4">
        <v>17</v>
      </c>
      <c r="H14" s="31">
        <v>5035.0200000000004</v>
      </c>
    </row>
    <row r="15" spans="1:8" ht="15.75" x14ac:dyDescent="0.25">
      <c r="A15" s="41" t="s">
        <v>18</v>
      </c>
      <c r="B15" s="4">
        <v>30</v>
      </c>
      <c r="C15" s="5">
        <v>5243.2</v>
      </c>
      <c r="D15" s="4">
        <v>6</v>
      </c>
      <c r="E15" s="5">
        <v>50.5</v>
      </c>
      <c r="F15" s="4">
        <v>1</v>
      </c>
      <c r="G15" s="4">
        <v>14</v>
      </c>
      <c r="H15" s="31">
        <v>243</v>
      </c>
    </row>
    <row r="16" spans="1:8" ht="15.75" x14ac:dyDescent="0.25">
      <c r="A16" s="41" t="s">
        <v>19</v>
      </c>
      <c r="B16" s="4">
        <v>53</v>
      </c>
      <c r="C16" s="5">
        <v>774.55</v>
      </c>
      <c r="D16" s="4">
        <v>40</v>
      </c>
      <c r="E16" s="5">
        <v>511</v>
      </c>
      <c r="F16" s="4">
        <v>5</v>
      </c>
      <c r="G16" s="4">
        <v>35</v>
      </c>
      <c r="H16" s="31">
        <v>803</v>
      </c>
    </row>
    <row r="17" spans="1:8" ht="16.5" thickBot="1" x14ac:dyDescent="0.3">
      <c r="A17" s="42" t="s">
        <v>20</v>
      </c>
      <c r="B17" s="33">
        <v>19</v>
      </c>
      <c r="C17" s="34">
        <v>509</v>
      </c>
      <c r="D17" s="33">
        <v>15</v>
      </c>
      <c r="E17" s="34">
        <v>677.5</v>
      </c>
      <c r="F17" s="33">
        <v>0</v>
      </c>
      <c r="G17" s="33">
        <v>16</v>
      </c>
      <c r="H17" s="35">
        <v>384</v>
      </c>
    </row>
    <row r="18" spans="1:8" ht="15.75" x14ac:dyDescent="0.25">
      <c r="A18" s="13"/>
      <c r="B18" s="43"/>
      <c r="C18" s="44"/>
      <c r="D18" s="43"/>
      <c r="E18" s="44"/>
      <c r="F18" s="43"/>
      <c r="G18" s="43"/>
      <c r="H18" s="44"/>
    </row>
    <row r="19" spans="1:8" ht="15.75" x14ac:dyDescent="0.25">
      <c r="A19" s="13"/>
      <c r="B19" s="43"/>
      <c r="C19" s="44"/>
      <c r="D19" s="43"/>
      <c r="E19" s="44"/>
      <c r="F19" s="43"/>
      <c r="G19" s="43"/>
      <c r="H19" s="44"/>
    </row>
    <row r="20" spans="1:8" ht="15.75" x14ac:dyDescent="0.25">
      <c r="A20" s="45"/>
      <c r="B20" s="46" t="s">
        <v>21</v>
      </c>
      <c r="C20" s="44"/>
      <c r="D20" s="43"/>
      <c r="E20" s="44"/>
      <c r="F20" s="43"/>
      <c r="G20" s="43"/>
      <c r="H20" s="44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28" sqref="C28"/>
    </sheetView>
  </sheetViews>
  <sheetFormatPr defaultRowHeight="15" x14ac:dyDescent="0.25"/>
  <cols>
    <col min="1" max="8" width="15.7109375" customWidth="1"/>
  </cols>
  <sheetData>
    <row r="1" spans="1:8" ht="60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8" ht="16.5" thickBot="1" x14ac:dyDescent="0.3">
      <c r="A2" s="1"/>
      <c r="B2" s="2"/>
      <c r="C2" s="3"/>
      <c r="D2" s="2"/>
      <c r="E2" s="3"/>
      <c r="F2" s="2"/>
      <c r="G2" s="2"/>
      <c r="H2" s="3"/>
    </row>
    <row r="3" spans="1:8" ht="15.75" x14ac:dyDescent="0.25">
      <c r="A3" s="15">
        <f>'[1]Информация на сайт'!A54</f>
        <v>0</v>
      </c>
      <c r="B3" s="59" t="str">
        <f>'[1]Информация на сайт'!B54</f>
        <v>Подано заявок на технологическое присоединение</v>
      </c>
      <c r="C3" s="60"/>
      <c r="D3" s="59" t="str">
        <f>'[1]Информация на сайт'!D54</f>
        <v>Сведения о заключенных актах ТП</v>
      </c>
      <c r="E3" s="60"/>
      <c r="F3" s="61" t="str">
        <f>'[1]Информация на сайт'!F54</f>
        <v>Аннулированные заявки</v>
      </c>
      <c r="G3" s="59" t="str">
        <f>'[1]Информация на сайт'!G54</f>
        <v>Сведения о заключенных договоров на ТП</v>
      </c>
      <c r="H3" s="63"/>
    </row>
    <row r="4" spans="1:8" ht="48" thickBot="1" x14ac:dyDescent="0.3">
      <c r="A4" s="16" t="str">
        <f>'[1]Информация на сайт'!A55</f>
        <v>2024 год</v>
      </c>
      <c r="B4" s="47" t="str">
        <f>'[1]Информация на сайт'!B55</f>
        <v>Кол-во заявок (шт.)</v>
      </c>
      <c r="C4" s="17" t="str">
        <f>'[1]Информация на сайт'!C55</f>
        <v>Заявленная мощность, кВт.</v>
      </c>
      <c r="D4" s="47" t="str">
        <f>'[1]Информация на сайт'!D55</f>
        <v>Количество (шт.)</v>
      </c>
      <c r="E4" s="17" t="str">
        <f>'[1]Информация на сайт'!E55</f>
        <v>Мощность (кВт)</v>
      </c>
      <c r="F4" s="62"/>
      <c r="G4" s="47" t="str">
        <f>'[1]Информация на сайт'!G55</f>
        <v>Количество (шт.)</v>
      </c>
      <c r="H4" s="18" t="str">
        <f>'[1]Информация на сайт'!H55</f>
        <v>Мощность (кВт)</v>
      </c>
    </row>
    <row r="5" spans="1:8" ht="16.5" thickBot="1" x14ac:dyDescent="0.3">
      <c r="A5" s="19" t="str">
        <f>'[1]Информация на сайт'!A56</f>
        <v>1 квартал</v>
      </c>
      <c r="B5" s="20">
        <f>'[1]Информация на сайт'!B56</f>
        <v>1266</v>
      </c>
      <c r="C5" s="20">
        <f>'[1]Информация на сайт'!C56</f>
        <v>123031.52999999998</v>
      </c>
      <c r="D5" s="20">
        <f>'[1]Информация на сайт'!D56</f>
        <v>590</v>
      </c>
      <c r="E5" s="20">
        <f>'[1]Информация на сайт'!E56</f>
        <v>15204.400000000001</v>
      </c>
      <c r="F5" s="20">
        <f>'[1]Информация на сайт'!F56</f>
        <v>144</v>
      </c>
      <c r="G5" s="20">
        <f>'[1]Информация на сайт'!G56</f>
        <v>656</v>
      </c>
      <c r="H5" s="21">
        <f>'[1]Информация на сайт'!H56</f>
        <v>21177.420000000002</v>
      </c>
    </row>
    <row r="6" spans="1:8" ht="15.75" x14ac:dyDescent="0.25">
      <c r="A6" s="22" t="str">
        <f>'[1]Информация на сайт'!A57</f>
        <v>АЭС</v>
      </c>
      <c r="B6" s="23">
        <f>'[1]Информация на сайт'!B57</f>
        <v>149</v>
      </c>
      <c r="C6" s="24">
        <f>'[1]Информация на сайт'!C57</f>
        <v>9520.7000000000007</v>
      </c>
      <c r="D6" s="23">
        <f>'[1]Информация на сайт'!D57</f>
        <v>63</v>
      </c>
      <c r="E6" s="24">
        <f>'[1]Информация на сайт'!E57</f>
        <v>1703.6</v>
      </c>
      <c r="F6" s="23">
        <f>'[1]Информация на сайт'!F57</f>
        <v>18</v>
      </c>
      <c r="G6" s="23">
        <f>'[1]Информация на сайт'!G57</f>
        <v>51</v>
      </c>
      <c r="H6" s="25">
        <f>'[1]Информация на сайт'!H57</f>
        <v>1994.3</v>
      </c>
    </row>
    <row r="7" spans="1:8" ht="15.75" x14ac:dyDescent="0.25">
      <c r="A7" s="26" t="str">
        <f>'[1]Информация на сайт'!A58</f>
        <v>УПП</v>
      </c>
      <c r="B7" s="27">
        <f>'[1]Информация на сайт'!B58</f>
        <v>137</v>
      </c>
      <c r="C7" s="28">
        <f>'[1]Информация на сайт'!C58</f>
        <v>20369.5</v>
      </c>
      <c r="D7" s="27">
        <f>'[1]Информация на сайт'!D58</f>
        <v>87</v>
      </c>
      <c r="E7" s="28">
        <f>'[1]Информация на сайт'!E58</f>
        <v>2920</v>
      </c>
      <c r="F7" s="27">
        <f>'[1]Информация на сайт'!F58</f>
        <v>20</v>
      </c>
      <c r="G7" s="27">
        <f>'[1]Информация на сайт'!G58</f>
        <v>103</v>
      </c>
      <c r="H7" s="29">
        <f>'[1]Информация на сайт'!H58</f>
        <v>1915.2</v>
      </c>
    </row>
    <row r="8" spans="1:8" ht="15.75" x14ac:dyDescent="0.25">
      <c r="A8" s="30" t="str">
        <f>'[1]Информация на сайт'!A59</f>
        <v>ИЭС</v>
      </c>
      <c r="B8" s="4">
        <f>'[1]Информация на сайт'!B59</f>
        <v>319</v>
      </c>
      <c r="C8" s="5">
        <f>'[1]Информация на сайт'!C59</f>
        <v>65164.7</v>
      </c>
      <c r="D8" s="4">
        <f>'[1]Информация на сайт'!D59</f>
        <v>118</v>
      </c>
      <c r="E8" s="5">
        <f>'[1]Информация на сайт'!E59</f>
        <v>3302</v>
      </c>
      <c r="F8" s="4">
        <f>'[1]Информация на сайт'!F59</f>
        <v>5</v>
      </c>
      <c r="G8" s="4">
        <f>'[1]Информация на сайт'!G59</f>
        <v>110</v>
      </c>
      <c r="H8" s="31">
        <f>'[1]Информация на сайт'!H59</f>
        <v>6276.7</v>
      </c>
    </row>
    <row r="9" spans="1:8" ht="15.75" x14ac:dyDescent="0.25">
      <c r="A9" s="30" t="str">
        <f>'[1]Информация на сайт'!A60</f>
        <v>КЭС</v>
      </c>
      <c r="B9" s="4">
        <f>'[1]Информация на сайт'!B60</f>
        <v>39</v>
      </c>
      <c r="C9" s="5">
        <f>'[1]Информация на сайт'!C60</f>
        <v>560.5</v>
      </c>
      <c r="D9" s="4">
        <f>'[1]Информация на сайт'!D60</f>
        <v>12</v>
      </c>
      <c r="E9" s="5">
        <f>'[1]Информация на сайт'!E60</f>
        <v>304</v>
      </c>
      <c r="F9" s="4">
        <f>'[1]Информация на сайт'!F60</f>
        <v>0</v>
      </c>
      <c r="G9" s="4">
        <f>'[1]Информация на сайт'!G60</f>
        <v>32</v>
      </c>
      <c r="H9" s="31">
        <f>'[1]Информация на сайт'!H60</f>
        <v>303</v>
      </c>
    </row>
    <row r="10" spans="1:8" ht="15.75" x14ac:dyDescent="0.25">
      <c r="A10" s="30" t="str">
        <f>'[1]Информация на сайт'!A61</f>
        <v>МЧЭС</v>
      </c>
      <c r="B10" s="4">
        <f>'[1]Информация на сайт'!B61</f>
        <v>2</v>
      </c>
      <c r="C10" s="5">
        <f>'[1]Информация на сайт'!C61</f>
        <v>40</v>
      </c>
      <c r="D10" s="4">
        <f>'[1]Информация на сайт'!D61</f>
        <v>0</v>
      </c>
      <c r="E10" s="5">
        <f>'[1]Информация на сайт'!E61</f>
        <v>0</v>
      </c>
      <c r="F10" s="4">
        <f>'[1]Информация на сайт'!F61</f>
        <v>0</v>
      </c>
      <c r="G10" s="4">
        <f>'[1]Информация на сайт'!G61</f>
        <v>1</v>
      </c>
      <c r="H10" s="31">
        <f>'[1]Информация на сайт'!H61</f>
        <v>150</v>
      </c>
    </row>
    <row r="11" spans="1:8" ht="15.75" x14ac:dyDescent="0.25">
      <c r="A11" s="30" t="str">
        <f>'[1]Информация на сайт'!A62</f>
        <v>НЭС</v>
      </c>
      <c r="B11" s="4">
        <f>'[1]Информация на сайт'!B62</f>
        <v>48</v>
      </c>
      <c r="C11" s="5">
        <f>'[1]Информация на сайт'!C62</f>
        <v>505</v>
      </c>
      <c r="D11" s="4">
        <f>'[1]Информация на сайт'!D62</f>
        <v>14</v>
      </c>
      <c r="E11" s="5">
        <f>'[1]Информация на сайт'!E62</f>
        <v>111.8</v>
      </c>
      <c r="F11" s="4">
        <f>'[1]Информация на сайт'!F62</f>
        <v>0</v>
      </c>
      <c r="G11" s="4">
        <f>'[1]Информация на сайт'!G62</f>
        <v>33</v>
      </c>
      <c r="H11" s="31">
        <f>'[1]Информация на сайт'!H62</f>
        <v>373</v>
      </c>
    </row>
    <row r="12" spans="1:8" ht="15.75" x14ac:dyDescent="0.25">
      <c r="A12" s="30" t="str">
        <f>'[1]Информация на сайт'!A63</f>
        <v>ТПП</v>
      </c>
      <c r="B12" s="4">
        <f>'[1]Информация на сайт'!B63</f>
        <v>64</v>
      </c>
      <c r="C12" s="5">
        <f>'[1]Информация на сайт'!C63</f>
        <v>1158</v>
      </c>
      <c r="D12" s="4">
        <f>'[1]Информация на сайт'!D63</f>
        <v>14</v>
      </c>
      <c r="E12" s="5">
        <f>'[1]Информация на сайт'!E63</f>
        <v>358</v>
      </c>
      <c r="F12" s="4">
        <f>'[1]Информация на сайт'!F63</f>
        <v>11</v>
      </c>
      <c r="G12" s="4">
        <f>'[1]Информация на сайт'!G63</f>
        <v>20</v>
      </c>
      <c r="H12" s="31">
        <f>'[1]Информация на сайт'!H63</f>
        <v>314</v>
      </c>
    </row>
    <row r="13" spans="1:8" ht="15.75" x14ac:dyDescent="0.25">
      <c r="A13" s="30" t="str">
        <f>'[1]Информация на сайт'!A64</f>
        <v>СЭС</v>
      </c>
      <c r="B13" s="4">
        <f>'[1]Информация на сайт'!B64</f>
        <v>138</v>
      </c>
      <c r="C13" s="5">
        <f>'[1]Информация на сайт'!C64</f>
        <v>3091.2</v>
      </c>
      <c r="D13" s="4">
        <f>'[1]Информация на сайт'!D64</f>
        <v>52</v>
      </c>
      <c r="E13" s="5">
        <f>'[1]Информация на сайт'!E64</f>
        <v>904.6</v>
      </c>
      <c r="F13" s="4">
        <f>'[1]Информация на сайт'!F64</f>
        <v>34</v>
      </c>
      <c r="G13" s="4">
        <f>'[1]Информация на сайт'!G64</f>
        <v>75</v>
      </c>
      <c r="H13" s="31">
        <f>'[1]Информация на сайт'!H64</f>
        <v>1170.2</v>
      </c>
    </row>
    <row r="14" spans="1:8" ht="15.75" x14ac:dyDescent="0.25">
      <c r="A14" s="30" t="str">
        <f>'[1]Информация на сайт'!A65</f>
        <v>ТЭС</v>
      </c>
      <c r="B14" s="4">
        <f>'[1]Информация на сайт'!B65</f>
        <v>68</v>
      </c>
      <c r="C14" s="5">
        <f>'[1]Информация на сайт'!C65</f>
        <v>10756.08</v>
      </c>
      <c r="D14" s="4">
        <f>'[1]Информация на сайт'!D65</f>
        <v>21</v>
      </c>
      <c r="E14" s="5">
        <f>'[1]Информация на сайт'!E65</f>
        <v>291.2</v>
      </c>
      <c r="F14" s="4">
        <f>'[1]Информация на сайт'!F65</f>
        <v>9</v>
      </c>
      <c r="G14" s="4">
        <f>'[1]Информация на сайт'!G65</f>
        <v>57</v>
      </c>
      <c r="H14" s="31">
        <f>'[1]Информация на сайт'!H65</f>
        <v>5424.02</v>
      </c>
    </row>
    <row r="15" spans="1:8" ht="15.75" x14ac:dyDescent="0.25">
      <c r="A15" s="30" t="str">
        <f>'[1]Информация на сайт'!A66</f>
        <v>УКЭС</v>
      </c>
      <c r="B15" s="4">
        <f>'[1]Информация на сайт'!B66</f>
        <v>111</v>
      </c>
      <c r="C15" s="5">
        <f>'[1]Информация на сайт'!C66</f>
        <v>7844.2</v>
      </c>
      <c r="D15" s="4">
        <f>'[1]Информация на сайт'!D66</f>
        <v>32</v>
      </c>
      <c r="E15" s="5">
        <f>'[1]Информация на сайт'!E66</f>
        <v>2994.5</v>
      </c>
      <c r="F15" s="4">
        <f>'[1]Информация на сайт'!F66</f>
        <v>26</v>
      </c>
      <c r="G15" s="4">
        <f>'[1]Информация на сайт'!G66</f>
        <v>47</v>
      </c>
      <c r="H15" s="31">
        <f>'[1]Информация на сайт'!H66</f>
        <v>765</v>
      </c>
    </row>
    <row r="16" spans="1:8" ht="15.75" x14ac:dyDescent="0.25">
      <c r="A16" s="30" t="str">
        <f>'[1]Информация на сайт'!A67</f>
        <v>УОЭС</v>
      </c>
      <c r="B16" s="4">
        <f>'[1]Информация на сайт'!B67</f>
        <v>147</v>
      </c>
      <c r="C16" s="5">
        <f>'[1]Информация на сайт'!C67</f>
        <v>3070.6499999999996</v>
      </c>
      <c r="D16" s="4">
        <f>'[1]Информация на сайт'!D67</f>
        <v>124</v>
      </c>
      <c r="E16" s="5">
        <f>'[1]Информация на сайт'!E67</f>
        <v>1004.7</v>
      </c>
      <c r="F16" s="4">
        <f>'[1]Информация на сайт'!F67</f>
        <v>20</v>
      </c>
      <c r="G16" s="4">
        <f>'[1]Информация на сайт'!G67</f>
        <v>91</v>
      </c>
      <c r="H16" s="31">
        <f>'[1]Информация на сайт'!H67</f>
        <v>1910</v>
      </c>
    </row>
    <row r="17" spans="1:8" ht="16.5" thickBot="1" x14ac:dyDescent="0.3">
      <c r="A17" s="32" t="str">
        <f>'[1]Информация на сайт'!A68</f>
        <v>ЧЭС</v>
      </c>
      <c r="B17" s="33">
        <f>'[1]Информация на сайт'!B68</f>
        <v>44</v>
      </c>
      <c r="C17" s="34">
        <f>'[1]Информация на сайт'!C68</f>
        <v>951</v>
      </c>
      <c r="D17" s="33">
        <f>'[1]Информация на сайт'!D68</f>
        <v>53</v>
      </c>
      <c r="E17" s="34">
        <f>'[1]Информация на сайт'!E68</f>
        <v>1310</v>
      </c>
      <c r="F17" s="33">
        <f>'[1]Информация на сайт'!F68</f>
        <v>1</v>
      </c>
      <c r="G17" s="33">
        <f>'[1]Информация на сайт'!G68</f>
        <v>36</v>
      </c>
      <c r="H17" s="35">
        <f>'[1]Информация на сайт'!H68</f>
        <v>582</v>
      </c>
    </row>
    <row r="18" spans="1:8" ht="15.75" x14ac:dyDescent="0.25">
      <c r="A18" s="6"/>
      <c r="B18" s="7"/>
      <c r="C18" s="8"/>
      <c r="D18" s="7"/>
      <c r="E18" s="8"/>
      <c r="F18" s="7"/>
      <c r="G18" s="7"/>
      <c r="H18" s="8"/>
    </row>
    <row r="19" spans="1:8" ht="15.75" x14ac:dyDescent="0.25">
      <c r="A19" s="1"/>
      <c r="B19" s="9"/>
      <c r="C19" s="10"/>
      <c r="D19" s="9"/>
      <c r="E19" s="10"/>
      <c r="F19" s="9"/>
      <c r="G19" s="9"/>
      <c r="H19" s="10"/>
    </row>
    <row r="20" spans="1:8" ht="15.75" x14ac:dyDescent="0.25">
      <c r="A20" s="11"/>
      <c r="B20" s="12" t="s">
        <v>21</v>
      </c>
      <c r="C20" s="10"/>
      <c r="D20" s="9"/>
      <c r="E20" s="10"/>
      <c r="F20" s="9"/>
      <c r="G20" s="9"/>
      <c r="H20" s="10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E24" sqref="E24"/>
    </sheetView>
  </sheetViews>
  <sheetFormatPr defaultRowHeight="15" x14ac:dyDescent="0.25"/>
  <cols>
    <col min="1" max="10" width="21.42578125" customWidth="1"/>
  </cols>
  <sheetData>
    <row r="1" spans="1:8" ht="15.75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8" ht="16.5" thickBot="1" x14ac:dyDescent="0.3">
      <c r="A2" s="13"/>
      <c r="B2" s="13"/>
      <c r="C2" s="13"/>
      <c r="D2" s="13"/>
      <c r="E2" s="13"/>
      <c r="F2" s="13"/>
      <c r="G2" s="13"/>
      <c r="H2" s="13"/>
    </row>
    <row r="3" spans="1:8" ht="15.75" x14ac:dyDescent="0.25">
      <c r="A3" s="36"/>
      <c r="B3" s="53" t="s">
        <v>1</v>
      </c>
      <c r="C3" s="54"/>
      <c r="D3" s="53" t="s">
        <v>2</v>
      </c>
      <c r="E3" s="54"/>
      <c r="F3" s="55" t="s">
        <v>3</v>
      </c>
      <c r="G3" s="53" t="s">
        <v>4</v>
      </c>
      <c r="H3" s="57"/>
    </row>
    <row r="4" spans="1:8" ht="32.25" thickBot="1" x14ac:dyDescent="0.3">
      <c r="A4" s="37" t="s">
        <v>22</v>
      </c>
      <c r="B4" s="38" t="s">
        <v>5</v>
      </c>
      <c r="C4" s="39" t="s">
        <v>6</v>
      </c>
      <c r="D4" s="38" t="s">
        <v>7</v>
      </c>
      <c r="E4" s="39" t="s">
        <v>8</v>
      </c>
      <c r="F4" s="56"/>
      <c r="G4" s="38" t="s">
        <v>7</v>
      </c>
      <c r="H4" s="40" t="s">
        <v>8</v>
      </c>
    </row>
    <row r="5" spans="1:8" ht="16.5" thickBot="1" x14ac:dyDescent="0.3">
      <c r="A5" s="20" t="s">
        <v>26</v>
      </c>
      <c r="B5" s="20">
        <v>554</v>
      </c>
      <c r="C5" s="20">
        <v>23204.86</v>
      </c>
      <c r="D5" s="20">
        <v>373</v>
      </c>
      <c r="E5" s="20">
        <v>8033.61</v>
      </c>
      <c r="F5" s="20">
        <v>30</v>
      </c>
      <c r="G5" s="20">
        <v>300</v>
      </c>
      <c r="H5" s="21">
        <v>5697.29</v>
      </c>
    </row>
    <row r="6" spans="1:8" ht="15.75" x14ac:dyDescent="0.25">
      <c r="A6" s="22" t="s">
        <v>9</v>
      </c>
      <c r="B6" s="23">
        <v>64</v>
      </c>
      <c r="C6" s="24">
        <v>4751.24</v>
      </c>
      <c r="D6" s="23">
        <v>48</v>
      </c>
      <c r="E6" s="24">
        <v>985</v>
      </c>
      <c r="F6" s="23">
        <v>4</v>
      </c>
      <c r="G6" s="23">
        <v>37</v>
      </c>
      <c r="H6" s="25">
        <v>1319.02</v>
      </c>
    </row>
    <row r="7" spans="1:8" ht="15.75" x14ac:dyDescent="0.25">
      <c r="A7" s="26" t="s">
        <v>10</v>
      </c>
      <c r="B7" s="27">
        <v>74</v>
      </c>
      <c r="C7" s="28">
        <v>913.1</v>
      </c>
      <c r="D7" s="27">
        <v>79</v>
      </c>
      <c r="E7" s="28">
        <v>963</v>
      </c>
      <c r="F7" s="27">
        <v>2</v>
      </c>
      <c r="G7" s="27">
        <v>33</v>
      </c>
      <c r="H7" s="29">
        <v>536</v>
      </c>
    </row>
    <row r="8" spans="1:8" ht="15.75" x14ac:dyDescent="0.25">
      <c r="A8" s="41" t="s">
        <v>11</v>
      </c>
      <c r="B8" s="4">
        <v>116</v>
      </c>
      <c r="C8" s="5">
        <v>3402</v>
      </c>
      <c r="D8" s="4">
        <v>52</v>
      </c>
      <c r="E8" s="5">
        <v>1502.7</v>
      </c>
      <c r="F8" s="4">
        <v>0</v>
      </c>
      <c r="G8" s="4">
        <v>70</v>
      </c>
      <c r="H8" s="31">
        <v>1153</v>
      </c>
    </row>
    <row r="9" spans="1:8" ht="15.75" x14ac:dyDescent="0.25">
      <c r="A9" s="41" t="s">
        <v>12</v>
      </c>
      <c r="B9" s="4">
        <v>6</v>
      </c>
      <c r="C9" s="5">
        <v>110</v>
      </c>
      <c r="D9" s="4">
        <v>9</v>
      </c>
      <c r="E9" s="5">
        <v>55</v>
      </c>
      <c r="F9" s="4">
        <v>0</v>
      </c>
      <c r="G9" s="4">
        <v>8</v>
      </c>
      <c r="H9" s="31">
        <v>75</v>
      </c>
    </row>
    <row r="10" spans="1:8" ht="15.75" x14ac:dyDescent="0.25">
      <c r="A10" s="41" t="s">
        <v>13</v>
      </c>
      <c r="B10" s="4">
        <v>0</v>
      </c>
      <c r="C10" s="5">
        <v>0</v>
      </c>
      <c r="D10" s="4">
        <v>0</v>
      </c>
      <c r="E10" s="5">
        <v>0</v>
      </c>
      <c r="F10" s="4">
        <v>0</v>
      </c>
      <c r="G10" s="4">
        <v>0</v>
      </c>
      <c r="H10" s="31">
        <v>0</v>
      </c>
    </row>
    <row r="11" spans="1:8" ht="15.75" x14ac:dyDescent="0.25">
      <c r="A11" s="41" t="s">
        <v>14</v>
      </c>
      <c r="B11" s="4">
        <v>26</v>
      </c>
      <c r="C11" s="5">
        <v>692.52</v>
      </c>
      <c r="D11" s="4">
        <v>56</v>
      </c>
      <c r="E11" s="5">
        <v>535.98</v>
      </c>
      <c r="F11" s="4">
        <v>0</v>
      </c>
      <c r="G11" s="4">
        <v>14</v>
      </c>
      <c r="H11" s="31">
        <v>151.72</v>
      </c>
    </row>
    <row r="12" spans="1:8" ht="15.75" x14ac:dyDescent="0.25">
      <c r="A12" s="41" t="s">
        <v>15</v>
      </c>
      <c r="B12" s="4">
        <v>32</v>
      </c>
      <c r="C12" s="5">
        <v>403</v>
      </c>
      <c r="D12" s="4">
        <v>28</v>
      </c>
      <c r="E12" s="5">
        <v>287.93</v>
      </c>
      <c r="F12" s="4">
        <v>2</v>
      </c>
      <c r="G12" s="4">
        <v>11</v>
      </c>
      <c r="H12" s="31">
        <v>96</v>
      </c>
    </row>
    <row r="13" spans="1:8" ht="15.75" x14ac:dyDescent="0.25">
      <c r="A13" s="41" t="s">
        <v>16</v>
      </c>
      <c r="B13" s="4">
        <v>58</v>
      </c>
      <c r="C13" s="5">
        <v>3569</v>
      </c>
      <c r="D13" s="4">
        <v>12</v>
      </c>
      <c r="E13" s="5">
        <v>150</v>
      </c>
      <c r="F13" s="4">
        <v>0</v>
      </c>
      <c r="G13" s="4">
        <v>26</v>
      </c>
      <c r="H13" s="31">
        <v>455</v>
      </c>
    </row>
    <row r="14" spans="1:8" ht="15.75" x14ac:dyDescent="0.25">
      <c r="A14" s="41" t="s">
        <v>17</v>
      </c>
      <c r="B14" s="4">
        <v>49</v>
      </c>
      <c r="C14" s="5">
        <v>611</v>
      </c>
      <c r="D14" s="4">
        <v>11</v>
      </c>
      <c r="E14" s="5">
        <v>119</v>
      </c>
      <c r="F14" s="4">
        <v>11</v>
      </c>
      <c r="G14" s="4">
        <v>27</v>
      </c>
      <c r="H14" s="31">
        <v>396</v>
      </c>
    </row>
    <row r="15" spans="1:8" ht="15.75" x14ac:dyDescent="0.25">
      <c r="A15" s="41" t="s">
        <v>18</v>
      </c>
      <c r="B15" s="4">
        <v>44</v>
      </c>
      <c r="C15" s="5">
        <v>1943.5</v>
      </c>
      <c r="D15" s="4">
        <v>9</v>
      </c>
      <c r="E15" s="5">
        <v>2574</v>
      </c>
      <c r="F15" s="4">
        <v>2</v>
      </c>
      <c r="G15" s="4">
        <v>16</v>
      </c>
      <c r="H15" s="31">
        <v>229</v>
      </c>
    </row>
    <row r="16" spans="1:8" ht="15.75" x14ac:dyDescent="0.25">
      <c r="A16" s="41" t="s">
        <v>19</v>
      </c>
      <c r="B16" s="4">
        <v>60</v>
      </c>
      <c r="C16" s="5">
        <v>5852.5</v>
      </c>
      <c r="D16" s="4">
        <v>47</v>
      </c>
      <c r="E16" s="5">
        <v>490</v>
      </c>
      <c r="F16" s="4">
        <v>6</v>
      </c>
      <c r="G16" s="4">
        <v>38</v>
      </c>
      <c r="H16" s="31">
        <v>598.54999999999995</v>
      </c>
    </row>
    <row r="17" spans="1:8" ht="16.5" thickBot="1" x14ac:dyDescent="0.3">
      <c r="A17" s="42" t="s">
        <v>20</v>
      </c>
      <c r="B17" s="33">
        <v>25</v>
      </c>
      <c r="C17" s="34">
        <v>957</v>
      </c>
      <c r="D17" s="33">
        <v>22</v>
      </c>
      <c r="E17" s="34">
        <v>371</v>
      </c>
      <c r="F17" s="33">
        <v>3</v>
      </c>
      <c r="G17" s="33">
        <v>20</v>
      </c>
      <c r="H17" s="35">
        <v>688</v>
      </c>
    </row>
    <row r="18" spans="1:8" ht="15.75" x14ac:dyDescent="0.25">
      <c r="A18" s="13"/>
      <c r="B18" s="43"/>
      <c r="C18" s="44"/>
      <c r="D18" s="43"/>
      <c r="E18" s="44"/>
      <c r="F18" s="43"/>
      <c r="G18" s="43"/>
      <c r="H18" s="44"/>
    </row>
    <row r="19" spans="1:8" ht="15.75" x14ac:dyDescent="0.25">
      <c r="A19" s="13"/>
      <c r="B19" s="43"/>
      <c r="C19" s="44"/>
      <c r="D19" s="43"/>
      <c r="E19" s="44"/>
      <c r="F19" s="43"/>
      <c r="G19" s="43"/>
      <c r="H19" s="44"/>
    </row>
    <row r="20" spans="1:8" ht="15.75" x14ac:dyDescent="0.25">
      <c r="A20" s="45"/>
      <c r="B20" s="46" t="s">
        <v>21</v>
      </c>
      <c r="C20" s="44"/>
      <c r="D20" s="43"/>
      <c r="E20" s="44"/>
      <c r="F20" s="43"/>
      <c r="G20" s="43"/>
      <c r="H20" s="44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</vt:lpstr>
      <vt:lpstr>Март</vt:lpstr>
      <vt:lpstr>1 квартал</vt:lpstr>
      <vt:lpstr>Апрель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2024-05-13T07:27:34Z</dcterms:modified>
</cp:coreProperties>
</file>